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F58AF17B-0675-4095-AABD-A76A2891D8E6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Kontroll tilbakeregnet MOR" sheetId="3" r:id="rId1"/>
    <sheet name="Kontroll stipulert MOR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  <c r="G6" i="5"/>
  <c r="G4" i="3"/>
  <c r="D10" i="5"/>
  <c r="D11" i="5" s="1"/>
  <c r="E9" i="5"/>
  <c r="F10" i="5" s="1"/>
  <c r="F11" i="5" s="1"/>
  <c r="C9" i="5"/>
  <c r="B10" i="5" s="1"/>
  <c r="F10" i="3"/>
  <c r="F11" i="3" s="1"/>
  <c r="B10" i="3"/>
  <c r="E9" i="3"/>
  <c r="C9" i="3"/>
  <c r="G6" i="3"/>
  <c r="B11" i="5" l="1"/>
  <c r="G11" i="5" s="1"/>
  <c r="G10" i="5"/>
  <c r="D10" i="3"/>
  <c r="D11" i="3" s="1"/>
  <c r="B11" i="3"/>
  <c r="G10" i="3" l="1"/>
  <c r="G11" i="3" s="1"/>
</calcChain>
</file>

<file path=xl/sharedStrings.xml><?xml version="1.0" encoding="utf-8"?>
<sst xmlns="http://schemas.openxmlformats.org/spreadsheetml/2006/main" count="52" uniqueCount="38">
  <si>
    <t>Distrikt/siida</t>
  </si>
  <si>
    <t>Antall siidaandeler</t>
  </si>
  <si>
    <t>Kalv</t>
  </si>
  <si>
    <t>SUM</t>
  </si>
  <si>
    <t>Fastsatt øvre reintall</t>
  </si>
  <si>
    <t>Dato og tellere</t>
  </si>
  <si>
    <t>Sum</t>
  </si>
  <si>
    <t>Okse 
&gt; 2år</t>
  </si>
  <si>
    <t>Simle 
&gt; 2år</t>
  </si>
  <si>
    <t>Okse 
1 -2 år</t>
  </si>
  <si>
    <t>Simle 
1-2 år</t>
  </si>
  <si>
    <t>Siidaandel</t>
  </si>
  <si>
    <t>Resultat fra telling</t>
  </si>
  <si>
    <t>MOR-tall per 31.03 forrige driftsår</t>
  </si>
  <si>
    <t>Tilbakeregnet MOR-tall per 31.03</t>
  </si>
  <si>
    <t>Resultat fra all telte rein</t>
  </si>
  <si>
    <t>MOR-tall per 31.03 etter telling</t>
  </si>
  <si>
    <t>Før inn opplysninger fra siste MOR før telling</t>
  </si>
  <si>
    <t>Før inn opplysninger fra MOR etter telling</t>
  </si>
  <si>
    <t xml:space="preserve">All dokumentert tilgang etter telling, spesifisert på kjøp, gave, etc. </t>
  </si>
  <si>
    <t xml:space="preserve">All dokumentert tilgang før telling, spesifisert på kjøp, gave, etc. </t>
  </si>
  <si>
    <t>Avvik mellom innlevert MOR før telling og tilbakeregnet telleresultat. Positivt tall indikerer underrapportering. Negativt tall indikerer overrapportering.</t>
  </si>
  <si>
    <t>Kontroll av melding om reindrift levert etter gjennomført telling</t>
  </si>
  <si>
    <t>Kontroll av melding om reindrift levert før telling</t>
  </si>
  <si>
    <t>Resultat fra all telte rein, minus telte årskalv. Fjorårskalv utgjør okse eller simle 1-2 år</t>
  </si>
  <si>
    <t>Trekk fra slakt, salg m.m. etter tellingen</t>
  </si>
  <si>
    <t>Avvik mellom innlevert MOR etter telling og beregnet MOR. Positivt tall indikerer underrapportering. Negativt tall indikerer overrapportering.</t>
  </si>
  <si>
    <t>Veiledning</t>
  </si>
  <si>
    <t>Differanse MOR/tilbakeregnet MOR</t>
  </si>
  <si>
    <t>Differanse MOR/stipulert MOR</t>
  </si>
  <si>
    <t>Stipulert MOR-tall per 31.03</t>
  </si>
  <si>
    <t>Stipulert MOR per 31.03 etter telling. Okse og fjorårskalv 1-2 år utgjør okse og simle  på MOR.</t>
  </si>
  <si>
    <t>All dokumentert avgang før telling, spesifisert på slakt, tap, salg, gave etc.</t>
  </si>
  <si>
    <t>All dokumentert avgang etter telling, spesifisert på slakt, tap, salg, gave etc.</t>
  </si>
  <si>
    <t>Legg til slakt, salg m.m .før tellingen</t>
  </si>
  <si>
    <t>Tilbakeregnet telleresultat. Okse eller simle 1-2 år utgjør fjorårskalv</t>
  </si>
  <si>
    <t>Trekk fra dyr som er kommet til siidaandelen før telling og etter MOR levert forrige driftsår</t>
  </si>
  <si>
    <t>Legg til dyr som er kommet til siidaandelen etter telling, men før levert 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</si>
</sst>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2" fillId="4" borderId="1" xfId="2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 wrapText="1"/>
    </xf>
    <xf numFmtId="0" fontId="3" fillId="9" borderId="1" xfId="1" applyFont="1" applyFill="1" applyBorder="1" applyAlignment="1">
      <alignment horizontal="center" vertical="center"/>
    </xf>
    <xf numFmtId="0" fontId="2" fillId="3" borderId="2" xfId="2" applyFont="1" applyBorder="1" applyAlignment="1">
      <alignment horizontal="center" vertical="center" wrapText="1"/>
    </xf>
    <xf numFmtId="0" fontId="2" fillId="3" borderId="4" xfId="2" applyFont="1" applyBorder="1" applyAlignment="1">
      <alignment horizontal="center" vertical="center" wrapText="1"/>
    </xf>
    <xf numFmtId="0" fontId="2" fillId="3" borderId="3" xfId="2" applyFont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</cellXfs>
  <cellStyles count="3">
    <cellStyle name="20 % – uthevingsfarge 3" xfId="1" builtinId="38"/>
    <cellStyle name="60 % – uthevingsfarge 3" xfId="2" builtinId="40"/>
    <cellStyle name="Normal" xfId="0" builtinId="0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3</xdr:row>
      <xdr:rowOff>402167</xdr:rowOff>
    </xdr:from>
    <xdr:to>
      <xdr:col>3</xdr:col>
      <xdr:colOff>105833</xdr:colOff>
      <xdr:row>5</xdr:row>
      <xdr:rowOff>94191</xdr:rowOff>
    </xdr:to>
    <xdr:cxnSp macro="">
      <xdr:nvCxnSpPr>
        <xdr:cNvPr id="2" name="Rett pilkobling 1">
          <a:extLst>
            <a:ext uri="{FF2B5EF4-FFF2-40B4-BE49-F238E27FC236}">
              <a16:creationId xmlns:a16="http://schemas.microsoft.com/office/drawing/2014/main" id="{195FFB7F-B99B-47CC-B56F-F36F0D249F72}"/>
            </a:ext>
          </a:extLst>
        </xdr:cNvPr>
        <xdr:cNvCxnSpPr/>
      </xdr:nvCxnSpPr>
      <xdr:spPr>
        <a:xfrm flipH="1">
          <a:off x="2286000" y="1301750"/>
          <a:ext cx="201083" cy="379941"/>
        </a:xfrm>
        <a:prstGeom prst="straightConnector1">
          <a:avLst/>
        </a:prstGeom>
        <a:ln>
          <a:solidFill>
            <a:schemeClr val="accent1">
              <a:lumMod val="50000"/>
            </a:schemeClr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712258</xdr:colOff>
      <xdr:row>3</xdr:row>
      <xdr:rowOff>433917</xdr:rowOff>
    </xdr:from>
    <xdr:to>
      <xdr:col>4</xdr:col>
      <xdr:colOff>137583</xdr:colOff>
      <xdr:row>5</xdr:row>
      <xdr:rowOff>95250</xdr:rowOff>
    </xdr:to>
    <xdr:cxnSp macro="">
      <xdr:nvCxnSpPr>
        <xdr:cNvPr id="3" name="Rett pilkobling 2">
          <a:extLst>
            <a:ext uri="{FF2B5EF4-FFF2-40B4-BE49-F238E27FC236}">
              <a16:creationId xmlns:a16="http://schemas.microsoft.com/office/drawing/2014/main" id="{1D681D7E-BB1F-4C41-9B33-F080D54A0844}"/>
            </a:ext>
          </a:extLst>
        </xdr:cNvPr>
        <xdr:cNvCxnSpPr/>
      </xdr:nvCxnSpPr>
      <xdr:spPr>
        <a:xfrm>
          <a:off x="3093508" y="1333500"/>
          <a:ext cx="187325" cy="349250"/>
        </a:xfrm>
        <a:prstGeom prst="straightConnector1">
          <a:avLst/>
        </a:prstGeom>
        <a:ln>
          <a:solidFill>
            <a:schemeClr val="accent1">
              <a:lumMod val="50000"/>
            </a:schemeClr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624417</xdr:colOff>
      <xdr:row>8</xdr:row>
      <xdr:rowOff>116416</xdr:rowOff>
    </xdr:from>
    <xdr:to>
      <xdr:col>4</xdr:col>
      <xdr:colOff>105833</xdr:colOff>
      <xdr:row>9</xdr:row>
      <xdr:rowOff>190500</xdr:rowOff>
    </xdr:to>
    <xdr:cxnSp macro="">
      <xdr:nvCxnSpPr>
        <xdr:cNvPr id="7" name="Rett pilkobling 6">
          <a:extLst>
            <a:ext uri="{FF2B5EF4-FFF2-40B4-BE49-F238E27FC236}">
              <a16:creationId xmlns:a16="http://schemas.microsoft.com/office/drawing/2014/main" id="{62FDE01F-B628-4577-96A8-5638B0973B3C}"/>
            </a:ext>
          </a:extLst>
        </xdr:cNvPr>
        <xdr:cNvCxnSpPr/>
      </xdr:nvCxnSpPr>
      <xdr:spPr>
        <a:xfrm flipH="1">
          <a:off x="3005667" y="4169833"/>
          <a:ext cx="243416" cy="264584"/>
        </a:xfrm>
        <a:prstGeom prst="straightConnector1">
          <a:avLst/>
        </a:prstGeom>
        <a:ln>
          <a:solidFill>
            <a:schemeClr val="accent1">
              <a:lumMod val="50000"/>
            </a:schemeClr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698500</xdr:colOff>
      <xdr:row>8</xdr:row>
      <xdr:rowOff>95250</xdr:rowOff>
    </xdr:from>
    <xdr:to>
      <xdr:col>3</xdr:col>
      <xdr:colOff>158750</xdr:colOff>
      <xdr:row>9</xdr:row>
      <xdr:rowOff>179916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B59BDE13-1CE5-449F-9E66-F302B60FD2A5}"/>
            </a:ext>
          </a:extLst>
        </xdr:cNvPr>
        <xdr:cNvCxnSpPr/>
      </xdr:nvCxnSpPr>
      <xdr:spPr>
        <a:xfrm>
          <a:off x="2317750" y="4148667"/>
          <a:ext cx="222250" cy="275166"/>
        </a:xfrm>
        <a:prstGeom prst="straightConnector1">
          <a:avLst/>
        </a:prstGeom>
        <a:ln>
          <a:solidFill>
            <a:schemeClr val="accent1">
              <a:lumMod val="50000"/>
            </a:schemeClr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8</xdr:row>
      <xdr:rowOff>104775</xdr:rowOff>
    </xdr:from>
    <xdr:to>
      <xdr:col>5</xdr:col>
      <xdr:colOff>112568</xdr:colOff>
      <xdr:row>9</xdr:row>
      <xdr:rowOff>173182</xdr:rowOff>
    </xdr:to>
    <xdr:cxnSp macro="">
      <xdr:nvCxnSpPr>
        <xdr:cNvPr id="2" name="Rett pilkobling 1">
          <a:extLst>
            <a:ext uri="{FF2B5EF4-FFF2-40B4-BE49-F238E27FC236}">
              <a16:creationId xmlns:a16="http://schemas.microsoft.com/office/drawing/2014/main" id="{5E321BF5-C235-4C6F-A42E-249D449F36C8}"/>
            </a:ext>
          </a:extLst>
        </xdr:cNvPr>
        <xdr:cNvCxnSpPr/>
      </xdr:nvCxnSpPr>
      <xdr:spPr>
        <a:xfrm>
          <a:off x="3838575" y="4087957"/>
          <a:ext cx="179243" cy="258907"/>
        </a:xfrm>
        <a:prstGeom prst="straightConnector1">
          <a:avLst/>
        </a:prstGeom>
        <a:ln>
          <a:solidFill>
            <a:schemeClr val="accent1">
              <a:lumMod val="50000"/>
            </a:schemeClr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646834</xdr:colOff>
      <xdr:row>8</xdr:row>
      <xdr:rowOff>106507</xdr:rowOff>
    </xdr:from>
    <xdr:to>
      <xdr:col>2</xdr:col>
      <xdr:colOff>46759</xdr:colOff>
      <xdr:row>9</xdr:row>
      <xdr:rowOff>211282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BCFE7815-ECC3-458C-B2EC-47FF5067452A}"/>
            </a:ext>
          </a:extLst>
        </xdr:cNvPr>
        <xdr:cNvCxnSpPr/>
      </xdr:nvCxnSpPr>
      <xdr:spPr>
        <a:xfrm flipH="1">
          <a:off x="1504084" y="4089689"/>
          <a:ext cx="161925" cy="295275"/>
        </a:xfrm>
        <a:prstGeom prst="straightConnector1">
          <a:avLst/>
        </a:prstGeom>
        <a:ln>
          <a:solidFill>
            <a:schemeClr val="accent1">
              <a:lumMod val="50000"/>
            </a:schemeClr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6D736-90BA-4D4A-9C6B-A69F3E63C7F7}">
  <dimension ref="A1:H11"/>
  <sheetViews>
    <sheetView zoomScale="110" zoomScaleNormal="110" workbookViewId="0">
      <selection activeCell="J8" sqref="J8"/>
    </sheetView>
  </sheetViews>
  <sheetFormatPr baseColWidth="10" defaultRowHeight="15" x14ac:dyDescent="0.25"/>
  <cols>
    <col min="1" max="1" width="12.85546875" style="8" customWidth="1"/>
    <col min="2" max="7" width="11.42578125" style="8"/>
    <col min="8" max="8" width="52.28515625" style="8" bestFit="1" customWidth="1"/>
    <col min="9" max="16384" width="11.42578125" style="8"/>
  </cols>
  <sheetData>
    <row r="1" spans="1:8" ht="25.5" x14ac:dyDescent="0.25">
      <c r="A1" s="6" t="s">
        <v>0</v>
      </c>
      <c r="B1" s="7" t="s">
        <v>1</v>
      </c>
      <c r="C1" s="19" t="s">
        <v>4</v>
      </c>
      <c r="D1" s="21"/>
      <c r="E1" s="19" t="s">
        <v>5</v>
      </c>
      <c r="F1" s="20"/>
      <c r="G1" s="20"/>
      <c r="H1" s="21"/>
    </row>
    <row r="2" spans="1:8" ht="18.75" x14ac:dyDescent="0.25">
      <c r="A2" s="22" t="s">
        <v>23</v>
      </c>
      <c r="B2" s="22"/>
      <c r="C2" s="22"/>
      <c r="D2" s="22"/>
      <c r="E2" s="22"/>
      <c r="F2" s="22"/>
      <c r="G2" s="22"/>
      <c r="H2" s="23"/>
    </row>
    <row r="3" spans="1:8" ht="25.5" x14ac:dyDescent="0.25">
      <c r="A3" s="1" t="s">
        <v>11</v>
      </c>
      <c r="B3" s="1" t="s">
        <v>7</v>
      </c>
      <c r="C3" s="1" t="s">
        <v>9</v>
      </c>
      <c r="D3" s="5" t="s">
        <v>2</v>
      </c>
      <c r="E3" s="1" t="s">
        <v>10</v>
      </c>
      <c r="F3" s="1" t="s">
        <v>8</v>
      </c>
      <c r="G3" s="5" t="s">
        <v>3</v>
      </c>
      <c r="H3" s="1" t="s">
        <v>27</v>
      </c>
    </row>
    <row r="4" spans="1:8" ht="38.25" x14ac:dyDescent="0.25">
      <c r="A4" s="9" t="s">
        <v>13</v>
      </c>
      <c r="B4" s="10"/>
      <c r="C4" s="11"/>
      <c r="D4" s="10"/>
      <c r="E4" s="11"/>
      <c r="F4" s="10"/>
      <c r="G4" s="10">
        <f>B4+D4+F4</f>
        <v>0</v>
      </c>
      <c r="H4" s="2" t="s">
        <v>17</v>
      </c>
    </row>
    <row r="5" spans="1:8" x14ac:dyDescent="0.25">
      <c r="A5" s="12"/>
      <c r="B5" s="11"/>
      <c r="C5" s="11"/>
      <c r="D5" s="11"/>
      <c r="E5" s="11"/>
      <c r="F5" s="11"/>
      <c r="G5" s="11"/>
      <c r="H5" s="4"/>
    </row>
    <row r="6" spans="1:8" ht="25.5" x14ac:dyDescent="0.25">
      <c r="A6" s="13" t="s">
        <v>12</v>
      </c>
      <c r="B6" s="14"/>
      <c r="C6" s="14"/>
      <c r="D6" s="11"/>
      <c r="E6" s="14"/>
      <c r="F6" s="14"/>
      <c r="G6" s="14">
        <f>B6+C6+E6+F6</f>
        <v>0</v>
      </c>
      <c r="H6" s="2" t="s">
        <v>24</v>
      </c>
    </row>
    <row r="7" spans="1:8" ht="89.25" x14ac:dyDescent="0.25">
      <c r="A7" s="2" t="s">
        <v>32</v>
      </c>
      <c r="B7" s="2"/>
      <c r="C7" s="2"/>
      <c r="D7" s="11"/>
      <c r="E7" s="2"/>
      <c r="F7" s="2"/>
      <c r="G7" s="11"/>
      <c r="H7" s="2" t="s">
        <v>34</v>
      </c>
    </row>
    <row r="8" spans="1:8" ht="76.5" x14ac:dyDescent="0.25">
      <c r="A8" s="2" t="s">
        <v>20</v>
      </c>
      <c r="B8" s="10"/>
      <c r="C8" s="10"/>
      <c r="D8" s="11"/>
      <c r="E8" s="10"/>
      <c r="F8" s="10"/>
      <c r="G8" s="11"/>
      <c r="H8" s="2" t="s">
        <v>36</v>
      </c>
    </row>
    <row r="9" spans="1:8" x14ac:dyDescent="0.25">
      <c r="A9" s="3" t="s">
        <v>6</v>
      </c>
      <c r="B9" s="11"/>
      <c r="C9" s="14">
        <f>C6+C7-C8</f>
        <v>0</v>
      </c>
      <c r="D9" s="11"/>
      <c r="E9" s="14">
        <f>E6+E7-E8</f>
        <v>0</v>
      </c>
      <c r="F9" s="11"/>
      <c r="G9" s="11"/>
      <c r="H9" s="3"/>
    </row>
    <row r="10" spans="1:8" ht="38.25" x14ac:dyDescent="0.25">
      <c r="A10" s="15" t="s">
        <v>14</v>
      </c>
      <c r="B10" s="16">
        <f>B6+B7-B8</f>
        <v>0</v>
      </c>
      <c r="C10" s="11"/>
      <c r="D10" s="16">
        <f>C9+E9</f>
        <v>0</v>
      </c>
      <c r="E10" s="11"/>
      <c r="F10" s="16">
        <f>F6+F7-F8</f>
        <v>0</v>
      </c>
      <c r="G10" s="16">
        <f>B10+D10+F10</f>
        <v>0</v>
      </c>
      <c r="H10" s="2" t="s">
        <v>35</v>
      </c>
    </row>
    <row r="11" spans="1:8" ht="38.25" x14ac:dyDescent="0.25">
      <c r="A11" s="17" t="s">
        <v>28</v>
      </c>
      <c r="B11" s="18">
        <f>B10-B4</f>
        <v>0</v>
      </c>
      <c r="C11" s="11"/>
      <c r="D11" s="18">
        <f>D10-D4</f>
        <v>0</v>
      </c>
      <c r="E11" s="11"/>
      <c r="F11" s="18">
        <f>F10-F4</f>
        <v>0</v>
      </c>
      <c r="G11" s="18">
        <f>G10-G4</f>
        <v>0</v>
      </c>
      <c r="H11" s="2" t="s">
        <v>21</v>
      </c>
    </row>
  </sheetData>
  <mergeCells count="3">
    <mergeCell ref="E1:H1"/>
    <mergeCell ref="C1:D1"/>
    <mergeCell ref="A2:H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5B3EC-D03C-43D2-9A35-83E40D393195}">
  <dimension ref="A1:H11"/>
  <sheetViews>
    <sheetView tabSelected="1" zoomScale="110" zoomScaleNormal="110" workbookViewId="0">
      <selection activeCell="H15" sqref="H15"/>
    </sheetView>
  </sheetViews>
  <sheetFormatPr baseColWidth="10" defaultRowHeight="15" x14ac:dyDescent="0.25"/>
  <cols>
    <col min="1" max="1" width="12.85546875" style="8" customWidth="1"/>
    <col min="2" max="7" width="11.42578125" style="8"/>
    <col min="8" max="8" width="51.28515625" style="8" customWidth="1"/>
    <col min="9" max="16384" width="11.42578125" style="8"/>
  </cols>
  <sheetData>
    <row r="1" spans="1:8" ht="25.5" x14ac:dyDescent="0.25">
      <c r="A1" s="6" t="s">
        <v>0</v>
      </c>
      <c r="B1" s="7" t="s">
        <v>1</v>
      </c>
      <c r="C1" s="19" t="s">
        <v>4</v>
      </c>
      <c r="D1" s="21"/>
      <c r="E1" s="19" t="s">
        <v>5</v>
      </c>
      <c r="F1" s="20"/>
      <c r="G1" s="20"/>
      <c r="H1" s="21"/>
    </row>
    <row r="2" spans="1:8" ht="18.75" x14ac:dyDescent="0.25">
      <c r="A2" s="22" t="s">
        <v>22</v>
      </c>
      <c r="B2" s="22"/>
      <c r="C2" s="22"/>
      <c r="D2" s="22"/>
      <c r="E2" s="22"/>
      <c r="F2" s="22"/>
      <c r="G2" s="22"/>
      <c r="H2" s="23"/>
    </row>
    <row r="3" spans="1:8" ht="25.5" x14ac:dyDescent="0.25">
      <c r="A3" s="1" t="s">
        <v>11</v>
      </c>
      <c r="B3" s="1" t="s">
        <v>7</v>
      </c>
      <c r="C3" s="1" t="s">
        <v>9</v>
      </c>
      <c r="D3" s="5" t="s">
        <v>2</v>
      </c>
      <c r="E3" s="1" t="s">
        <v>10</v>
      </c>
      <c r="F3" s="1" t="s">
        <v>8</v>
      </c>
      <c r="G3" s="5" t="s">
        <v>3</v>
      </c>
      <c r="H3" s="1" t="s">
        <v>27</v>
      </c>
    </row>
    <row r="4" spans="1:8" ht="38.25" x14ac:dyDescent="0.25">
      <c r="A4" s="9" t="s">
        <v>16</v>
      </c>
      <c r="B4" s="10"/>
      <c r="C4" s="11"/>
      <c r="D4" s="10"/>
      <c r="E4" s="11"/>
      <c r="F4" s="10"/>
      <c r="G4" s="10">
        <f>B4+D4+F4</f>
        <v>0</v>
      </c>
      <c r="H4" s="2" t="s">
        <v>18</v>
      </c>
    </row>
    <row r="5" spans="1:8" x14ac:dyDescent="0.25">
      <c r="A5" s="12"/>
      <c r="B5" s="11"/>
      <c r="C5" s="11"/>
      <c r="D5" s="11"/>
      <c r="E5" s="11"/>
      <c r="F5" s="11"/>
      <c r="G5" s="11"/>
      <c r="H5" s="4"/>
    </row>
    <row r="6" spans="1:8" ht="25.5" x14ac:dyDescent="0.25">
      <c r="A6" s="13" t="s">
        <v>12</v>
      </c>
      <c r="B6" s="14"/>
      <c r="C6" s="14"/>
      <c r="D6" s="14"/>
      <c r="E6" s="14"/>
      <c r="F6" s="14"/>
      <c r="G6" s="14">
        <f>B6+C6+E6+F6</f>
        <v>0</v>
      </c>
      <c r="H6" s="2" t="s">
        <v>15</v>
      </c>
    </row>
    <row r="7" spans="1:8" ht="89.25" x14ac:dyDescent="0.25">
      <c r="A7" s="2" t="s">
        <v>33</v>
      </c>
      <c r="B7" s="2"/>
      <c r="C7" s="10"/>
      <c r="D7" s="2"/>
      <c r="E7" s="10"/>
      <c r="F7" s="2"/>
      <c r="G7" s="11"/>
      <c r="H7" s="2" t="s">
        <v>25</v>
      </c>
    </row>
    <row r="8" spans="1:8" ht="76.5" x14ac:dyDescent="0.25">
      <c r="A8" s="2" t="s">
        <v>19</v>
      </c>
      <c r="B8" s="10"/>
      <c r="C8" s="10"/>
      <c r="D8" s="10"/>
      <c r="E8" s="10"/>
      <c r="F8" s="10"/>
      <c r="G8" s="11"/>
      <c r="H8" s="2" t="s">
        <v>37</v>
      </c>
    </row>
    <row r="9" spans="1:8" x14ac:dyDescent="0.25">
      <c r="A9" s="3" t="s">
        <v>6</v>
      </c>
      <c r="B9" s="11"/>
      <c r="C9" s="14">
        <f>C6-C7+C8</f>
        <v>0</v>
      </c>
      <c r="D9" s="11"/>
      <c r="E9" s="14">
        <f>E6-E7+E8</f>
        <v>0</v>
      </c>
      <c r="F9" s="11"/>
      <c r="G9" s="11"/>
      <c r="H9" s="3"/>
    </row>
    <row r="10" spans="1:8" ht="25.5" x14ac:dyDescent="0.25">
      <c r="A10" s="15" t="s">
        <v>30</v>
      </c>
      <c r="B10" s="16">
        <f>B6-B7+B8+C9</f>
        <v>0</v>
      </c>
      <c r="C10" s="11"/>
      <c r="D10" s="16">
        <f>D6-D7+D8</f>
        <v>0</v>
      </c>
      <c r="E10" s="11"/>
      <c r="F10" s="16">
        <f>F6-F7+F8+E9</f>
        <v>0</v>
      </c>
      <c r="G10" s="16">
        <f>B10+D10+F10</f>
        <v>0</v>
      </c>
      <c r="H10" s="2" t="s">
        <v>31</v>
      </c>
    </row>
    <row r="11" spans="1:8" ht="38.25" x14ac:dyDescent="0.25">
      <c r="A11" s="17" t="s">
        <v>29</v>
      </c>
      <c r="B11" s="18">
        <f>B10-B4</f>
        <v>0</v>
      </c>
      <c r="C11" s="11"/>
      <c r="D11" s="18">
        <f>D10-D4</f>
        <v>0</v>
      </c>
      <c r="E11" s="11"/>
      <c r="F11" s="18">
        <f>F10-F4</f>
        <v>0</v>
      </c>
      <c r="G11" s="18">
        <f>B11+D11</f>
        <v>0</v>
      </c>
      <c r="H11" s="2" t="s">
        <v>26</v>
      </c>
    </row>
  </sheetData>
  <mergeCells count="3">
    <mergeCell ref="A2:H2"/>
    <mergeCell ref="C1:D1"/>
    <mergeCell ref="E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Kontroll tilbakeregnet MOR</vt:lpstr>
      <vt:lpstr>Kontroll stipulert MOR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2025-12-09T08:34:05Z</dcterms:created>
  <dcterms:modified xsi:type="dcterms:W3CDTF">2025-12-09T08:34:13Z</dcterms:modified>
  <cp:category/>
  <cp:contentStatus/>
</cp:coreProperties>
</file>